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/>
  <c r="I11" s="1"/>
  <c r="I55" s="1"/>
  <c r="J12"/>
  <c r="J11" s="1"/>
  <c r="H12"/>
  <c r="H11" s="1"/>
  <c r="G16"/>
  <c r="G12" s="1"/>
  <c r="G11" s="1"/>
  <c r="G45"/>
  <c r="G32"/>
  <c r="G31" s="1"/>
  <c r="I32"/>
  <c r="J32"/>
  <c r="I31"/>
  <c r="J31"/>
  <c r="H32"/>
  <c r="H31" s="1"/>
  <c r="H47"/>
  <c r="H46" s="1"/>
  <c r="G54"/>
  <c r="G47" s="1"/>
  <c r="G46" s="1"/>
  <c r="J55" l="1"/>
  <c r="G55"/>
  <c r="H55"/>
</calcChain>
</file>

<file path=xl/sharedStrings.xml><?xml version="1.0" encoding="utf-8"?>
<sst xmlns="http://schemas.openxmlformats.org/spreadsheetml/2006/main" count="288" uniqueCount="187">
  <si>
    <t>Додаток 7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</si>
  <si>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</si>
  <si>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</si>
  <si>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</si>
  <si>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</si>
  <si>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</si>
  <si>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</si>
  <si>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</si>
  <si>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</si>
  <si>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</si>
  <si>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</si>
  <si>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</si>
  <si>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</si>
  <si>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</si>
  <si>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</si>
  <si>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</si>
  <si>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</si>
  <si>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</si>
  <si>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</si>
  <si>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</si>
  <si>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</si>
  <si>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</si>
  <si>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</si>
  <si>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</si>
  <si>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</si>
  <si>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</si>
  <si>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</si>
  <si>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</si>
  <si>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</si>
  <si>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</si>
  <si>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</si>
  <si>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</si>
  <si>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</si>
  <si>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</si>
  <si>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</si>
  <si>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</si>
  <si>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</si>
  <si>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</si>
  <si>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</si>
  <si>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</si>
  <si>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</si>
  <si>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</si>
  <si>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</si>
  <si>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</si>
  <si>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</si>
  <si>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</si>
  <si>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</si>
  <si>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</si>
  <si>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</si>
  <si>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</si>
  <si>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</si>
  <si>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</si>
  <si>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</si>
  <si>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</si>
  <si>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</si>
  <si>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</si>
  <si>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</si>
  <si>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</si>
  <si>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</si>
  <si>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</si>
  <si>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</si>
  <si>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</si>
  <si>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</si>
  <si>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</si>
  <si>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</si>
  <si>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</si>
  <si>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</si>
  <si>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</si>
  <si>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</si>
  <si>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</si>
  <si>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</si>
  <si>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</si>
  <si>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</si>
  <si>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</si>
  <si>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</si>
  <si>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</si>
  <si>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</si>
  <si>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</si>
  <si>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</si>
  <si>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</si>
  <si>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</si>
  <si>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</si>
  <si>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</si>
  <si>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</si>
  <si>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</si>
  <si>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</si>
  <si>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</si>
  <si>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</si>
  <si>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</si>
  <si>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</si>
  <si>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</si>
  <si>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</si>
  <si>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</si>
  <si>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</si>
  <si>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</si>
  <si>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</si>
  <si>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2022 році</t>
  </si>
  <si>
    <t>Програма фінансового забезпечення нагородження відзнакою Козелецької селищної ради на 2022 рік та здійснення інших видатків</t>
  </si>
  <si>
    <t>Рішення сесії № 14-16/VIII від 26.11.2021</t>
  </si>
  <si>
    <t>Програма підтримки та розвитку Трудового архіву Козелецької селищної ради на 2021-2022 роки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</si>
  <si>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</si>
  <si>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</si>
  <si>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Програма забезпечення інвалідів, дітей з інвалідністю  технічними та іншими засобами на 2021-2023 роки засобами у новій редакції</t>
  </si>
  <si>
    <t>Рішення сесії № 24-16/VIII від 26.11.2021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</si>
  <si>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</si>
  <si>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Рішення сесії № 25-16/VIII від 26.11.2021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</si>
  <si>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</si>
  <si>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</si>
  <si>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</si>
  <si>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</si>
  <si>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Програма забезпечення діяльності благоустрою  КП "Козелецьводоканал" Козелецької селищної ради на 2022 рік</t>
  </si>
  <si>
    <t>Рішення сесії № 21-16/VIII від 26.11.2021</t>
  </si>
  <si>
    <t>0116013</t>
  </si>
  <si>
    <t>Забезпечення діяльності водопровідно-каналізаційного господарства</t>
  </si>
  <si>
    <t>Рішення сесії № 22-16/VIII від 26.11.2021</t>
  </si>
  <si>
    <t>Програми здійснення землеустрою на території Козелецької селищної ради на 2022 рік</t>
  </si>
  <si>
    <t>Рішення сесії № 19-16/VIII від 26.11.2021</t>
  </si>
  <si>
    <t>0117412</t>
  </si>
  <si>
    <t>7412</t>
  </si>
  <si>
    <t>0451</t>
  </si>
  <si>
    <t>Регулювання цін на послуги місцевого автотранспорту</t>
  </si>
  <si>
    <t>Програма Приміський автобус Козелецької селищної ради на 2021-2022 роки</t>
  </si>
  <si>
    <t>Рішення сесії № 07-9/VIII від 28.05.2021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</si>
  <si>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</si>
  <si>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</si>
  <si>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про сплату членських внесків членами Асоціації міст України на 2022 рік</t>
  </si>
  <si>
    <t>Рішення сесії № 15-16/VIII від 26.11.2021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</si>
  <si>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</si>
  <si>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</si>
  <si>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</si>
  <si>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</si>
  <si>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Рішення сесії № 06-16/VIII від 26.11.2021</t>
  </si>
  <si>
    <t>Програма охорони навколишнього природного_x000D_ середовища на 2022 рік</t>
  </si>
  <si>
    <t>Програма організації харчування в закладах освіти _x000D_Козелецької селищної ради на 2022 рік</t>
  </si>
  <si>
    <t>Програма «Обдаровані діти» Козелецької селищної ради  на 2021-2023 роки</t>
  </si>
  <si>
    <t>Рішення сесії № 21-3/VIII від 29.12.2020</t>
  </si>
  <si>
    <t>Програма «Шкільний автобус» Козелецької селищної ради на 2021-2023 роки</t>
  </si>
  <si>
    <t>Рішення сесії № 20-3/VIII від 29.12.2020</t>
  </si>
  <si>
    <t>Програма оздоровлення та відпочинку дітей Козелецької селищної ради на 2021-2023 роки</t>
  </si>
  <si>
    <t>Рішення сесії № 22-3/VIII від 29.12.2020</t>
  </si>
  <si>
    <t>Рішення сесії № 11-16/VIII від 26.11.2021</t>
  </si>
  <si>
    <t>Програма розвитку фізичної культури і спорту Козелецької селищної ради на 2021-2022 роки</t>
  </si>
  <si>
    <t>Програма забезпечення пожежної безпеки на території Козелецької селищної ради на 2021-2025 роки</t>
  </si>
  <si>
    <t>Рішення сесії № 10-7/VIII від 30.03.2021</t>
  </si>
  <si>
    <t>Рішення сесії № 04-16/VIII від 26.11.2021</t>
  </si>
  <si>
    <t>Рішення сесії № 271-12/VIII від 30.07.2021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</si>
  <si>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</si>
  <si>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</si>
  <si>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</si>
  <si>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</si>
  <si>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</si>
  <si>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2022 рік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</si>
  <si>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2022 рік</t>
  </si>
  <si>
    <t>Рішення сесії № 18-16/VIII від 26.11.2021</t>
  </si>
  <si>
    <t>Програма  надання допомоги громадянам, які отримують  програмний гемодіаліз на 2021-2022 роки</t>
  </si>
  <si>
    <t>0117130</t>
  </si>
  <si>
    <t>7130</t>
  </si>
  <si>
    <t>0421</t>
  </si>
  <si>
    <t>Здійснення заходів із землеустрою</t>
  </si>
  <si>
    <t>Програма фінансової підтримки в надані послуг з медичних оглядів призовників КНП "Козелецька ЛІЛ" на 2022-2023 роки</t>
  </si>
  <si>
    <t>Рішення сесії № 10-16/VIII від 26.11.2021</t>
  </si>
  <si>
    <t>Рішення сесії №13-16/VIII від 26.11.2021</t>
  </si>
  <si>
    <t>Програма розвитку туризму у Козелецькій селищній раді на 2022 рік</t>
  </si>
  <si>
    <t>0110000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</si>
  <si>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</si>
  <si>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</si>
  <si>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рішення сесії № 15-5/VIII від 28.01.2021</t>
  </si>
  <si>
    <t>рішення сесії № 06-17/VIII від 17.12.2021</t>
  </si>
  <si>
    <t>Рішення сесії № 04-17/VIII від 17.12.2021</t>
  </si>
  <si>
    <t>Рішення сесії № 05-18/VIII від 27.01.2022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</si>
  <si>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</si>
  <si>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2022 рік</t>
  </si>
  <si>
    <t>8110</t>
  </si>
  <si>
    <t>0610000</t>
  </si>
  <si>
    <t>Надання спеціалізованої освіти мистецькими школами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</si>
  <si>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</si>
  <si>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№08-16/VII від 26.11.2021</t>
  </si>
  <si>
    <t>Рішення сесії № 07-17/VIII від 17.12.2021</t>
  </si>
  <si>
    <t>0810000</t>
  </si>
  <si>
    <t>Програма фінансування витрат на надання пільг окремим категоріям громадян  за послуги зв’язку на 2022 рік та порядку відшкодування коштів за надані пільги з послуг зв'язку</t>
  </si>
  <si>
    <t>Рішення сесії № 17-16/VIII від 26.11.2021</t>
  </si>
  <si>
    <t>_x000D_Програма надання адресної одноразової грошової допомоги на 2022 рік</t>
  </si>
  <si>
    <t>Програма надання адресної одноразової грошової допомоги на часткове відшкодування витрат з поховання осіб, яка здійснила поховання військовослужбовцям загиблого (померлого) під час безпосередньої участі у заходах для забепечення оборони України у зв"язку з військовою агресією Російської Федерації проти України</t>
  </si>
  <si>
    <t>Рішення виконавчого комітету №486-30/VIII від 15.04.2022</t>
  </si>
  <si>
    <t>Рішення виконавчого комітету  № 485-30/VIII від 15.04.2022</t>
  </si>
  <si>
    <t>Керуючий справами (секретар) виконавчого комітету                                                                                         Людмила НАБІЛЬСЬКА</t>
  </si>
  <si>
    <t>до рішення виконавчого комітету                                                                                                                                      Козелецької селищної ради                                                                                                                                  від 19 липня 2022 року                                                                                          № 526-34/VIII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</si>
</sst>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/>
    <xf numFmtId="0" fontId="2" fillId="0" borderId="0" xfId="0" applyFont="1"/>
    <xf numFmtId="0" fontId="4" fillId="4" borderId="0" xfId="1" applyFont="1" applyFill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quotePrefix="1" applyFont="1" applyFill="1" applyBorder="1" applyAlignment="1">
      <alignment vertical="center" wrapText="1"/>
    </xf>
    <xf numFmtId="164" fontId="9" fillId="5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164" fontId="0" fillId="3" borderId="1" xfId="0" applyNumberForma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4" fillId="0" borderId="0" xfId="0" applyFont="1" applyAlignment="1">
      <alignment horizontal="right" wrapText="1"/>
    </xf>
    <xf numFmtId="0" fontId="4" fillId="4" borderId="0" xfId="1" applyFont="1" applyFill="1" applyBorder="1" applyAlignment="1">
      <alignment horizontal="right" wrapText="1"/>
    </xf>
    <xf numFmtId="0" fontId="0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"/>
  <sheetViews>
    <sheetView tabSelected="1" workbookViewId="0">
      <selection activeCell="L4" sqref="L4"/>
    </sheetView>
  </sheetViews>
  <sheetFormatPr defaultRowHeight="15.75"/>
  <cols>
    <col min="1" max="3" width="12" customWidth="1"/>
    <col min="4" max="4" width="29" customWidth="1"/>
    <col min="5" max="5" width="50.7109375" style="3" customWidth="1"/>
    <col min="6" max="6" width="15.7109375" customWidth="1"/>
    <col min="7" max="7" width="17.5703125" customWidth="1"/>
    <col min="8" max="8" width="19" customWidth="1"/>
    <col min="9" max="9" width="18" customWidth="1"/>
    <col min="10" max="10" width="13.140625" customWidth="1"/>
  </cols>
  <sheetData>
    <row r="1" spans="1:12" ht="21">
      <c r="B1" s="31"/>
      <c r="C1" s="31"/>
      <c r="D1" s="31"/>
      <c r="F1" s="5"/>
      <c r="G1" s="5"/>
      <c r="H1" s="33" t="s">
        <v>0</v>
      </c>
      <c r="I1" s="33"/>
      <c r="J1" s="34"/>
    </row>
    <row r="2" spans="1:12" ht="62.25" customHeight="1">
      <c r="G2" s="32" t="s">
        <v>186</v>
      </c>
      <c r="H2" s="32"/>
      <c r="I2" s="32"/>
      <c r="J2" s="32"/>
      <c r="K2" s="22"/>
      <c r="L2" s="22"/>
    </row>
    <row r="3" spans="1:12">
      <c r="G3" s="6"/>
      <c r="H3" s="6"/>
      <c r="I3" s="6"/>
      <c r="J3" s="6"/>
      <c r="K3" s="6"/>
    </row>
    <row r="4" spans="1:12" ht="18.75">
      <c r="A4" s="26" t="s">
        <v>96</v>
      </c>
      <c r="B4" s="27"/>
      <c r="C4" s="27"/>
      <c r="D4" s="27"/>
      <c r="E4" s="27"/>
      <c r="F4" s="27"/>
      <c r="G4" s="27"/>
      <c r="H4" s="27"/>
      <c r="I4" s="27"/>
      <c r="J4" s="27"/>
    </row>
    <row r="6" spans="1:12">
      <c r="A6" s="1" t="s">
        <v>1</v>
      </c>
    </row>
    <row r="7" spans="1:12">
      <c r="A7" t="s">
        <v>2</v>
      </c>
      <c r="J7" s="2" t="s">
        <v>3</v>
      </c>
    </row>
    <row r="8" spans="1:12" ht="15" customHeight="1">
      <c r="A8" s="28" t="s">
        <v>4</v>
      </c>
      <c r="B8" s="28" t="s">
        <v>5</v>
      </c>
      <c r="C8" s="28" t="s">
        <v>6</v>
      </c>
      <c r="D8" s="29" t="s">
        <v>7</v>
      </c>
      <c r="E8" s="29" t="s">
        <v>8</v>
      </c>
      <c r="F8" s="28" t="s">
        <v>9</v>
      </c>
      <c r="G8" s="30" t="s">
        <v>10</v>
      </c>
      <c r="H8" s="29" t="s">
        <v>11</v>
      </c>
      <c r="I8" s="29" t="s">
        <v>12</v>
      </c>
      <c r="J8" s="29"/>
    </row>
    <row r="9" spans="1:12" ht="68.099999999999994" customHeight="1">
      <c r="A9" s="29"/>
      <c r="B9" s="29"/>
      <c r="C9" s="29"/>
      <c r="D9" s="29"/>
      <c r="E9" s="29"/>
      <c r="F9" s="29"/>
      <c r="G9" s="30"/>
      <c r="H9" s="29"/>
      <c r="I9" s="7" t="s">
        <v>13</v>
      </c>
      <c r="J9" s="7" t="s">
        <v>14</v>
      </c>
    </row>
    <row r="10" spans="1:12" s="21" customFormat="1" ht="15">
      <c r="A10" s="18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9">
        <v>7</v>
      </c>
      <c r="H10" s="18">
        <v>8</v>
      </c>
      <c r="I10" s="20">
        <v>9</v>
      </c>
      <c r="J10" s="20">
        <v>10</v>
      </c>
    </row>
    <row r="11" spans="1:12" ht="15">
      <c r="A11" s="15" t="s">
        <v>15</v>
      </c>
      <c r="B11" s="15" t="s">
        <v>16</v>
      </c>
      <c r="C11" s="15" t="s">
        <v>16</v>
      </c>
      <c r="D11" s="16" t="s">
        <v>17</v>
      </c>
      <c r="E11" s="16" t="s">
        <v>16</v>
      </c>
      <c r="F11" s="16" t="s">
        <v>16</v>
      </c>
      <c r="G11" s="17">
        <f>G12</f>
        <v>17612800</v>
      </c>
      <c r="H11" s="17">
        <f>H12</f>
        <v>17534800</v>
      </c>
      <c r="I11" s="17">
        <f t="shared" ref="I11:J11" si="0">I12</f>
        <v>78000</v>
      </c>
      <c r="J11" s="17">
        <f t="shared" si="0"/>
        <v>0</v>
      </c>
    </row>
    <row r="12" spans="1:12" ht="15">
      <c r="A12" s="15" t="s">
        <v>163</v>
      </c>
      <c r="B12" s="15" t="s">
        <v>16</v>
      </c>
      <c r="C12" s="15" t="s">
        <v>16</v>
      </c>
      <c r="D12" s="16" t="s">
        <v>17</v>
      </c>
      <c r="E12" s="16" t="s">
        <v>16</v>
      </c>
      <c r="F12" s="16" t="s">
        <v>16</v>
      </c>
      <c r="G12" s="17">
        <f>SUM(G13:G30)</f>
        <v>17612800</v>
      </c>
      <c r="H12" s="17">
        <f>SUM(H13:H30)</f>
        <v>17534800</v>
      </c>
      <c r="I12" s="17">
        <f t="shared" ref="I12:J12" si="1">SUM(I13:I30)</f>
        <v>78000</v>
      </c>
      <c r="J12" s="17">
        <f t="shared" si="1"/>
        <v>0</v>
      </c>
    </row>
    <row r="13" spans="1:12" ht="45">
      <c r="A13" s="9" t="s">
        <v>18</v>
      </c>
      <c r="B13" s="9" t="s">
        <v>19</v>
      </c>
      <c r="C13" s="9" t="s">
        <v>20</v>
      </c>
      <c r="D13" s="10" t="s">
        <v>21</v>
      </c>
      <c r="E13" s="10" t="s">
        <v>97</v>
      </c>
      <c r="F13" s="10" t="s">
        <v>98</v>
      </c>
      <c r="G13" s="11">
        <v>200000</v>
      </c>
      <c r="H13" s="12">
        <v>200000</v>
      </c>
      <c r="I13" s="12">
        <v>0</v>
      </c>
      <c r="J13" s="12">
        <v>0</v>
      </c>
    </row>
    <row r="14" spans="1:12" ht="45">
      <c r="A14" s="9" t="s">
        <v>18</v>
      </c>
      <c r="B14" s="9" t="s">
        <v>19</v>
      </c>
      <c r="C14" s="9" t="s">
        <v>20</v>
      </c>
      <c r="D14" s="10" t="s">
        <v>21</v>
      </c>
      <c r="E14" s="10" t="s">
        <v>164</v>
      </c>
      <c r="F14" s="10" t="s">
        <v>165</v>
      </c>
      <c r="G14" s="11">
        <v>163000</v>
      </c>
      <c r="H14" s="12">
        <v>163000</v>
      </c>
      <c r="I14" s="12">
        <v>0</v>
      </c>
      <c r="J14" s="12">
        <v>0</v>
      </c>
    </row>
    <row r="15" spans="1:12" ht="45">
      <c r="A15" s="9" t="s">
        <v>18</v>
      </c>
      <c r="B15" s="9" t="s">
        <v>19</v>
      </c>
      <c r="C15" s="9" t="s">
        <v>20</v>
      </c>
      <c r="D15" s="10" t="s">
        <v>21</v>
      </c>
      <c r="E15" s="10" t="s">
        <v>99</v>
      </c>
      <c r="F15" s="10" t="s">
        <v>166</v>
      </c>
      <c r="G15" s="11">
        <v>220000</v>
      </c>
      <c r="H15" s="12">
        <v>220000</v>
      </c>
      <c r="I15" s="12">
        <v>0</v>
      </c>
      <c r="J15" s="12">
        <v>0</v>
      </c>
    </row>
    <row r="16" spans="1:12" ht="60">
      <c r="A16" s="9" t="s">
        <v>22</v>
      </c>
      <c r="B16" s="9" t="s">
        <v>23</v>
      </c>
      <c r="C16" s="9" t="s">
        <v>24</v>
      </c>
      <c r="D16" s="10" t="s">
        <v>25</v>
      </c>
      <c r="E16" s="10" t="s">
        <v>100</v>
      </c>
      <c r="F16" s="10" t="s">
        <v>167</v>
      </c>
      <c r="G16" s="11">
        <f>H16</f>
        <v>4063000</v>
      </c>
      <c r="H16" s="23">
        <v>4063000</v>
      </c>
      <c r="I16" s="12">
        <v>0</v>
      </c>
      <c r="J16" s="12">
        <v>0</v>
      </c>
    </row>
    <row r="17" spans="1:10" ht="45">
      <c r="A17" s="9" t="s">
        <v>22</v>
      </c>
      <c r="B17" s="9" t="s">
        <v>23</v>
      </c>
      <c r="C17" s="9" t="s">
        <v>24</v>
      </c>
      <c r="D17" s="10" t="s">
        <v>25</v>
      </c>
      <c r="E17" s="10" t="s">
        <v>102</v>
      </c>
      <c r="F17" s="10" t="s">
        <v>103</v>
      </c>
      <c r="G17" s="11">
        <v>138000</v>
      </c>
      <c r="H17" s="23">
        <v>138000</v>
      </c>
      <c r="I17" s="12">
        <v>0</v>
      </c>
      <c r="J17" s="12">
        <v>0</v>
      </c>
    </row>
    <row r="18" spans="1:10" ht="45">
      <c r="A18" s="9" t="s">
        <v>22</v>
      </c>
      <c r="B18" s="9" t="s">
        <v>23</v>
      </c>
      <c r="C18" s="9" t="s">
        <v>24</v>
      </c>
      <c r="D18" s="10" t="s">
        <v>25</v>
      </c>
      <c r="E18" s="10" t="s">
        <v>159</v>
      </c>
      <c r="F18" s="10" t="s">
        <v>168</v>
      </c>
      <c r="G18" s="11">
        <v>10000</v>
      </c>
      <c r="H18" s="23">
        <v>10000</v>
      </c>
      <c r="I18" s="12">
        <v>0</v>
      </c>
      <c r="J18" s="12">
        <v>0</v>
      </c>
    </row>
    <row r="19" spans="1:10" ht="45">
      <c r="A19" s="9" t="s">
        <v>22</v>
      </c>
      <c r="B19" s="9" t="s">
        <v>23</v>
      </c>
      <c r="C19" s="9" t="s">
        <v>24</v>
      </c>
      <c r="D19" s="10" t="s">
        <v>25</v>
      </c>
      <c r="E19" s="10" t="s">
        <v>104</v>
      </c>
      <c r="F19" s="10" t="s">
        <v>105</v>
      </c>
      <c r="G19" s="11">
        <v>10000</v>
      </c>
      <c r="H19" s="23">
        <v>10000</v>
      </c>
      <c r="I19" s="12">
        <v>0</v>
      </c>
      <c r="J19" s="12">
        <v>0</v>
      </c>
    </row>
    <row r="20" spans="1:10" ht="75">
      <c r="A20" s="9" t="s">
        <v>26</v>
      </c>
      <c r="B20" s="9" t="s">
        <v>27</v>
      </c>
      <c r="C20" s="9" t="s">
        <v>28</v>
      </c>
      <c r="D20" s="10" t="s">
        <v>29</v>
      </c>
      <c r="E20" s="10" t="s">
        <v>106</v>
      </c>
      <c r="F20" s="10" t="s">
        <v>107</v>
      </c>
      <c r="G20" s="11">
        <v>3329000</v>
      </c>
      <c r="H20" s="23">
        <v>3329000</v>
      </c>
      <c r="I20" s="12">
        <v>0</v>
      </c>
      <c r="J20" s="12">
        <v>0</v>
      </c>
    </row>
    <row r="21" spans="1:10" ht="75">
      <c r="A21" s="9" t="s">
        <v>26</v>
      </c>
      <c r="B21" s="9" t="s">
        <v>27</v>
      </c>
      <c r="C21" s="9" t="s">
        <v>28</v>
      </c>
      <c r="D21" s="10" t="s">
        <v>29</v>
      </c>
      <c r="E21" s="10" t="s">
        <v>108</v>
      </c>
      <c r="F21" s="10" t="s">
        <v>169</v>
      </c>
      <c r="G21" s="11">
        <v>100000</v>
      </c>
      <c r="H21" s="23">
        <v>100000</v>
      </c>
      <c r="I21" s="12">
        <v>0</v>
      </c>
      <c r="J21" s="12">
        <v>0</v>
      </c>
    </row>
    <row r="22" spans="1:10" ht="45">
      <c r="A22" s="9" t="s">
        <v>31</v>
      </c>
      <c r="B22" s="9" t="s">
        <v>32</v>
      </c>
      <c r="C22" s="9" t="s">
        <v>30</v>
      </c>
      <c r="D22" s="10" t="s">
        <v>33</v>
      </c>
      <c r="E22" s="10" t="s">
        <v>109</v>
      </c>
      <c r="F22" s="10" t="s">
        <v>101</v>
      </c>
      <c r="G22" s="11">
        <v>15000</v>
      </c>
      <c r="H22" s="23">
        <v>15000</v>
      </c>
      <c r="I22" s="12">
        <v>0</v>
      </c>
      <c r="J22" s="12">
        <v>0</v>
      </c>
    </row>
    <row r="23" spans="1:10" ht="45">
      <c r="A23" s="9" t="s">
        <v>112</v>
      </c>
      <c r="B23" s="9" t="s">
        <v>170</v>
      </c>
      <c r="C23" s="9" t="s">
        <v>36</v>
      </c>
      <c r="D23" s="10" t="s">
        <v>113</v>
      </c>
      <c r="E23" s="10" t="s">
        <v>171</v>
      </c>
      <c r="F23" s="10" t="s">
        <v>114</v>
      </c>
      <c r="G23" s="11">
        <v>300000</v>
      </c>
      <c r="H23" s="12">
        <v>300000</v>
      </c>
      <c r="I23" s="12">
        <v>0</v>
      </c>
      <c r="J23" s="12">
        <v>0</v>
      </c>
    </row>
    <row r="24" spans="1:10" ht="45">
      <c r="A24" s="9" t="s">
        <v>34</v>
      </c>
      <c r="B24" s="9" t="s">
        <v>35</v>
      </c>
      <c r="C24" s="9" t="s">
        <v>36</v>
      </c>
      <c r="D24" s="10" t="s">
        <v>37</v>
      </c>
      <c r="E24" s="10" t="s">
        <v>110</v>
      </c>
      <c r="F24" s="10" t="s">
        <v>111</v>
      </c>
      <c r="G24" s="11">
        <v>5700000</v>
      </c>
      <c r="H24" s="12">
        <v>5700000</v>
      </c>
      <c r="I24" s="12">
        <v>0</v>
      </c>
      <c r="J24" s="12">
        <v>0</v>
      </c>
    </row>
    <row r="25" spans="1:10" ht="45">
      <c r="A25" s="9" t="s">
        <v>155</v>
      </c>
      <c r="B25" s="9" t="s">
        <v>156</v>
      </c>
      <c r="C25" s="9" t="s">
        <v>157</v>
      </c>
      <c r="D25" s="10" t="s">
        <v>158</v>
      </c>
      <c r="E25" s="10" t="s">
        <v>115</v>
      </c>
      <c r="F25" s="10" t="s">
        <v>116</v>
      </c>
      <c r="G25" s="11">
        <v>272000</v>
      </c>
      <c r="H25" s="12">
        <v>272000</v>
      </c>
      <c r="I25" s="12">
        <v>0</v>
      </c>
      <c r="J25" s="12">
        <v>0</v>
      </c>
    </row>
    <row r="26" spans="1:10" ht="45">
      <c r="A26" s="9" t="s">
        <v>117</v>
      </c>
      <c r="B26" s="9" t="s">
        <v>118</v>
      </c>
      <c r="C26" s="9" t="s">
        <v>119</v>
      </c>
      <c r="D26" s="10" t="s">
        <v>120</v>
      </c>
      <c r="E26" s="10" t="s">
        <v>121</v>
      </c>
      <c r="F26" s="10" t="s">
        <v>122</v>
      </c>
      <c r="G26" s="11">
        <v>250000</v>
      </c>
      <c r="H26" s="12">
        <v>250000</v>
      </c>
      <c r="I26" s="12">
        <v>0</v>
      </c>
      <c r="J26" s="12">
        <v>0</v>
      </c>
    </row>
    <row r="27" spans="1:10" ht="75">
      <c r="A27" s="9" t="s">
        <v>38</v>
      </c>
      <c r="B27" s="9" t="s">
        <v>39</v>
      </c>
      <c r="C27" s="9" t="s">
        <v>40</v>
      </c>
      <c r="D27" s="10" t="s">
        <v>41</v>
      </c>
      <c r="E27" s="10" t="s">
        <v>123</v>
      </c>
      <c r="F27" s="10" t="s">
        <v>124</v>
      </c>
      <c r="G27" s="11">
        <v>2697800</v>
      </c>
      <c r="H27" s="12">
        <v>2697800</v>
      </c>
      <c r="I27" s="12">
        <v>0</v>
      </c>
      <c r="J27" s="12">
        <v>0</v>
      </c>
    </row>
    <row r="28" spans="1:10" ht="45">
      <c r="A28" s="9" t="s">
        <v>42</v>
      </c>
      <c r="B28" s="9" t="s">
        <v>43</v>
      </c>
      <c r="C28" s="9" t="s">
        <v>44</v>
      </c>
      <c r="D28" s="10" t="s">
        <v>45</v>
      </c>
      <c r="E28" s="10" t="s">
        <v>125</v>
      </c>
      <c r="F28" s="10" t="s">
        <v>126</v>
      </c>
      <c r="G28" s="11">
        <v>17000</v>
      </c>
      <c r="H28" s="12">
        <v>17000</v>
      </c>
      <c r="I28" s="12">
        <v>0</v>
      </c>
      <c r="J28" s="12">
        <v>0</v>
      </c>
    </row>
    <row r="29" spans="1:10" ht="60">
      <c r="A29" s="9" t="s">
        <v>127</v>
      </c>
      <c r="B29" s="9" t="s">
        <v>172</v>
      </c>
      <c r="C29" s="9" t="s">
        <v>128</v>
      </c>
      <c r="D29" s="10" t="s">
        <v>129</v>
      </c>
      <c r="E29" s="10" t="s">
        <v>130</v>
      </c>
      <c r="F29" s="10" t="s">
        <v>131</v>
      </c>
      <c r="G29" s="11">
        <v>50000</v>
      </c>
      <c r="H29" s="12">
        <v>50000</v>
      </c>
      <c r="I29" s="12">
        <v>0</v>
      </c>
      <c r="J29" s="12">
        <v>0</v>
      </c>
    </row>
    <row r="30" spans="1:10" ht="45">
      <c r="A30" s="9" t="s">
        <v>46</v>
      </c>
      <c r="B30" s="9" t="s">
        <v>47</v>
      </c>
      <c r="C30" s="9" t="s">
        <v>48</v>
      </c>
      <c r="D30" s="10" t="s">
        <v>49</v>
      </c>
      <c r="E30" s="10" t="s">
        <v>132</v>
      </c>
      <c r="F30" s="10" t="s">
        <v>161</v>
      </c>
      <c r="G30" s="11">
        <v>78000</v>
      </c>
      <c r="H30" s="12">
        <v>0</v>
      </c>
      <c r="I30" s="12">
        <v>78000</v>
      </c>
      <c r="J30" s="12">
        <v>0</v>
      </c>
    </row>
    <row r="31" spans="1:10" ht="38.25">
      <c r="A31" s="15" t="s">
        <v>50</v>
      </c>
      <c r="B31" s="15" t="s">
        <v>16</v>
      </c>
      <c r="C31" s="15" t="s">
        <v>16</v>
      </c>
      <c r="D31" s="16" t="s">
        <v>51</v>
      </c>
      <c r="E31" s="16" t="s">
        <v>16</v>
      </c>
      <c r="F31" s="16" t="s">
        <v>16</v>
      </c>
      <c r="G31" s="17">
        <f>G32</f>
        <v>10145000</v>
      </c>
      <c r="H31" s="17">
        <f>H32</f>
        <v>4248000</v>
      </c>
      <c r="I31" s="17">
        <f t="shared" ref="I31:J31" si="2">I32</f>
        <v>5897000</v>
      </c>
      <c r="J31" s="17">
        <f t="shared" si="2"/>
        <v>520000</v>
      </c>
    </row>
    <row r="32" spans="1:10" ht="38.25">
      <c r="A32" s="15" t="s">
        <v>173</v>
      </c>
      <c r="B32" s="15" t="s">
        <v>16</v>
      </c>
      <c r="C32" s="15" t="s">
        <v>16</v>
      </c>
      <c r="D32" s="16" t="s">
        <v>51</v>
      </c>
      <c r="E32" s="16" t="s">
        <v>16</v>
      </c>
      <c r="F32" s="16" t="s">
        <v>16</v>
      </c>
      <c r="G32" s="17">
        <f>SUM(G33:G45)</f>
        <v>10145000</v>
      </c>
      <c r="H32" s="17">
        <f>SUM(H33:H45)</f>
        <v>4248000</v>
      </c>
      <c r="I32" s="17">
        <f t="shared" ref="I32:J32" si="3">SUM(I33:I45)</f>
        <v>5897000</v>
      </c>
      <c r="J32" s="17">
        <f t="shared" si="3"/>
        <v>520000</v>
      </c>
    </row>
    <row r="33" spans="1:10" ht="45">
      <c r="A33" s="9" t="s">
        <v>52</v>
      </c>
      <c r="B33" s="9" t="s">
        <v>53</v>
      </c>
      <c r="C33" s="9" t="s">
        <v>54</v>
      </c>
      <c r="D33" s="10" t="s">
        <v>55</v>
      </c>
      <c r="E33" s="10" t="s">
        <v>133</v>
      </c>
      <c r="F33" s="10" t="s">
        <v>160</v>
      </c>
      <c r="G33" s="11">
        <v>1700000</v>
      </c>
      <c r="H33" s="12">
        <v>300000</v>
      </c>
      <c r="I33" s="12">
        <v>1400000</v>
      </c>
      <c r="J33" s="12">
        <v>0</v>
      </c>
    </row>
    <row r="34" spans="1:10" ht="45">
      <c r="A34" s="9" t="s">
        <v>56</v>
      </c>
      <c r="B34" s="9" t="s">
        <v>57</v>
      </c>
      <c r="C34" s="9" t="s">
        <v>58</v>
      </c>
      <c r="D34" s="10" t="s">
        <v>59</v>
      </c>
      <c r="E34" s="10" t="s">
        <v>134</v>
      </c>
      <c r="F34" s="10" t="s">
        <v>135</v>
      </c>
      <c r="G34" s="11">
        <v>5000</v>
      </c>
      <c r="H34" s="12">
        <v>5000</v>
      </c>
      <c r="I34" s="12">
        <v>0</v>
      </c>
      <c r="J34" s="12">
        <v>0</v>
      </c>
    </row>
    <row r="35" spans="1:10" ht="45">
      <c r="A35" s="9" t="s">
        <v>56</v>
      </c>
      <c r="B35" s="9" t="s">
        <v>57</v>
      </c>
      <c r="C35" s="9" t="s">
        <v>58</v>
      </c>
      <c r="D35" s="10" t="s">
        <v>59</v>
      </c>
      <c r="E35" s="10" t="s">
        <v>133</v>
      </c>
      <c r="F35" s="10" t="s">
        <v>160</v>
      </c>
      <c r="G35" s="11">
        <v>5777000</v>
      </c>
      <c r="H35" s="12">
        <v>1800000</v>
      </c>
      <c r="I35" s="12">
        <v>3977000</v>
      </c>
      <c r="J35" s="12">
        <v>0</v>
      </c>
    </row>
    <row r="36" spans="1:10" ht="45">
      <c r="A36" s="9" t="s">
        <v>56</v>
      </c>
      <c r="B36" s="9" t="s">
        <v>57</v>
      </c>
      <c r="C36" s="9" t="s">
        <v>58</v>
      </c>
      <c r="D36" s="10" t="s">
        <v>59</v>
      </c>
      <c r="E36" s="10" t="s">
        <v>142</v>
      </c>
      <c r="F36" s="10" t="s">
        <v>143</v>
      </c>
      <c r="G36" s="11">
        <v>320000</v>
      </c>
      <c r="H36" s="12">
        <v>0</v>
      </c>
      <c r="I36" s="12">
        <v>320000</v>
      </c>
      <c r="J36" s="12">
        <v>320000</v>
      </c>
    </row>
    <row r="37" spans="1:10" ht="60">
      <c r="A37" s="9" t="s">
        <v>60</v>
      </c>
      <c r="B37" s="9" t="s">
        <v>61</v>
      </c>
      <c r="C37" s="9" t="s">
        <v>62</v>
      </c>
      <c r="D37" s="10" t="s">
        <v>63</v>
      </c>
      <c r="E37" s="10" t="s">
        <v>134</v>
      </c>
      <c r="F37" s="10" t="s">
        <v>135</v>
      </c>
      <c r="G37" s="11">
        <v>2000</v>
      </c>
      <c r="H37" s="12">
        <v>2000</v>
      </c>
      <c r="I37" s="12">
        <v>0</v>
      </c>
      <c r="J37" s="12">
        <v>0</v>
      </c>
    </row>
    <row r="38" spans="1:10" ht="45">
      <c r="A38" s="9" t="s">
        <v>64</v>
      </c>
      <c r="B38" s="9" t="s">
        <v>65</v>
      </c>
      <c r="C38" s="9" t="s">
        <v>62</v>
      </c>
      <c r="D38" s="10" t="s">
        <v>174</v>
      </c>
      <c r="E38" s="10" t="s">
        <v>134</v>
      </c>
      <c r="F38" s="10" t="s">
        <v>135</v>
      </c>
      <c r="G38" s="11">
        <v>1000</v>
      </c>
      <c r="H38" s="12">
        <v>1000</v>
      </c>
      <c r="I38" s="12">
        <v>0</v>
      </c>
      <c r="J38" s="12">
        <v>0</v>
      </c>
    </row>
    <row r="39" spans="1:10" ht="45">
      <c r="A39" s="9" t="s">
        <v>66</v>
      </c>
      <c r="B39" s="9" t="s">
        <v>67</v>
      </c>
      <c r="C39" s="9" t="s">
        <v>68</v>
      </c>
      <c r="D39" s="10" t="s">
        <v>69</v>
      </c>
      <c r="E39" s="10" t="s">
        <v>136</v>
      </c>
      <c r="F39" s="10" t="s">
        <v>137</v>
      </c>
      <c r="G39" s="11">
        <v>1700000</v>
      </c>
      <c r="H39" s="12">
        <v>1700000</v>
      </c>
      <c r="I39" s="12">
        <v>0</v>
      </c>
      <c r="J39" s="12">
        <v>0</v>
      </c>
    </row>
    <row r="40" spans="1:10" ht="45">
      <c r="A40" s="9" t="s">
        <v>70</v>
      </c>
      <c r="B40" s="9" t="s">
        <v>71</v>
      </c>
      <c r="C40" s="9" t="s">
        <v>68</v>
      </c>
      <c r="D40" s="10" t="s">
        <v>72</v>
      </c>
      <c r="E40" s="10" t="s">
        <v>134</v>
      </c>
      <c r="F40" s="10" t="s">
        <v>135</v>
      </c>
      <c r="G40" s="11">
        <v>80000</v>
      </c>
      <c r="H40" s="12">
        <v>80000</v>
      </c>
      <c r="I40" s="12">
        <v>0</v>
      </c>
      <c r="J40" s="12">
        <v>0</v>
      </c>
    </row>
    <row r="41" spans="1:10" ht="120">
      <c r="A41" s="9" t="s">
        <v>73</v>
      </c>
      <c r="B41" s="9" t="s">
        <v>74</v>
      </c>
      <c r="C41" s="9" t="s">
        <v>75</v>
      </c>
      <c r="D41" s="10" t="s">
        <v>76</v>
      </c>
      <c r="E41" s="10" t="s">
        <v>138</v>
      </c>
      <c r="F41" s="10" t="s">
        <v>139</v>
      </c>
      <c r="G41" s="11">
        <v>100000</v>
      </c>
      <c r="H41" s="12">
        <v>100000</v>
      </c>
      <c r="I41" s="12">
        <v>0</v>
      </c>
      <c r="J41" s="12">
        <v>0</v>
      </c>
    </row>
    <row r="42" spans="1:10" ht="45">
      <c r="A42" s="9" t="s">
        <v>77</v>
      </c>
      <c r="B42" s="9" t="s">
        <v>78</v>
      </c>
      <c r="C42" s="9" t="s">
        <v>79</v>
      </c>
      <c r="D42" s="10" t="s">
        <v>80</v>
      </c>
      <c r="E42" s="10" t="s">
        <v>175</v>
      </c>
      <c r="F42" s="10" t="s">
        <v>140</v>
      </c>
      <c r="G42" s="11">
        <v>150000</v>
      </c>
      <c r="H42" s="12">
        <v>150000</v>
      </c>
      <c r="I42" s="12">
        <v>0</v>
      </c>
      <c r="J42" s="12">
        <v>0</v>
      </c>
    </row>
    <row r="43" spans="1:10" ht="45">
      <c r="A43" s="9" t="s">
        <v>77</v>
      </c>
      <c r="B43" s="9" t="s">
        <v>78</v>
      </c>
      <c r="C43" s="9" t="s">
        <v>79</v>
      </c>
      <c r="D43" s="10" t="s">
        <v>80</v>
      </c>
      <c r="E43" s="10" t="s">
        <v>162</v>
      </c>
      <c r="F43" s="10" t="s">
        <v>176</v>
      </c>
      <c r="G43" s="11">
        <v>100000</v>
      </c>
      <c r="H43" s="12">
        <v>100000</v>
      </c>
      <c r="I43" s="12">
        <v>0</v>
      </c>
      <c r="J43" s="12">
        <v>0</v>
      </c>
    </row>
    <row r="44" spans="1:10" ht="60">
      <c r="A44" s="9" t="s">
        <v>81</v>
      </c>
      <c r="B44" s="9" t="s">
        <v>82</v>
      </c>
      <c r="C44" s="9" t="s">
        <v>83</v>
      </c>
      <c r="D44" s="10" t="s">
        <v>84</v>
      </c>
      <c r="E44" s="10" t="s">
        <v>134</v>
      </c>
      <c r="F44" s="10" t="s">
        <v>135</v>
      </c>
      <c r="G44" s="11">
        <v>10000</v>
      </c>
      <c r="H44" s="12">
        <v>10000</v>
      </c>
      <c r="I44" s="12">
        <v>0</v>
      </c>
      <c r="J44" s="12">
        <v>0</v>
      </c>
    </row>
    <row r="45" spans="1:10" ht="60">
      <c r="A45" s="9" t="s">
        <v>81</v>
      </c>
      <c r="B45" s="9" t="s">
        <v>82</v>
      </c>
      <c r="C45" s="9" t="s">
        <v>83</v>
      </c>
      <c r="D45" s="10" t="s">
        <v>84</v>
      </c>
      <c r="E45" s="10" t="s">
        <v>141</v>
      </c>
      <c r="F45" s="10" t="s">
        <v>177</v>
      </c>
      <c r="G45" s="11">
        <f>I45</f>
        <v>200000</v>
      </c>
      <c r="H45" s="12">
        <v>0</v>
      </c>
      <c r="I45" s="12">
        <v>200000</v>
      </c>
      <c r="J45" s="12">
        <v>200000</v>
      </c>
    </row>
    <row r="46" spans="1:10" ht="51">
      <c r="A46" s="15" t="s">
        <v>85</v>
      </c>
      <c r="B46" s="15" t="s">
        <v>16</v>
      </c>
      <c r="C46" s="15" t="s">
        <v>16</v>
      </c>
      <c r="D46" s="16" t="s">
        <v>86</v>
      </c>
      <c r="E46" s="16" t="s">
        <v>16</v>
      </c>
      <c r="F46" s="16" t="s">
        <v>16</v>
      </c>
      <c r="G46" s="17">
        <f>G47</f>
        <v>1295000</v>
      </c>
      <c r="H46" s="17">
        <f>H47</f>
        <v>1295000</v>
      </c>
      <c r="I46" s="17">
        <v>0</v>
      </c>
      <c r="J46" s="17">
        <v>0</v>
      </c>
    </row>
    <row r="47" spans="1:10" ht="51">
      <c r="A47" s="15" t="s">
        <v>178</v>
      </c>
      <c r="B47" s="15" t="s">
        <v>16</v>
      </c>
      <c r="C47" s="15" t="s">
        <v>16</v>
      </c>
      <c r="D47" s="16" t="s">
        <v>86</v>
      </c>
      <c r="E47" s="16" t="s">
        <v>16</v>
      </c>
      <c r="F47" s="16" t="s">
        <v>16</v>
      </c>
      <c r="G47" s="17">
        <f>SUM(G48:G54)</f>
        <v>1295000</v>
      </c>
      <c r="H47" s="17">
        <f>SUM(H48:H54)</f>
        <v>1295000</v>
      </c>
      <c r="I47" s="17">
        <v>0</v>
      </c>
      <c r="J47" s="17">
        <v>0</v>
      </c>
    </row>
    <row r="48" spans="1:10" ht="60">
      <c r="A48" s="9" t="s">
        <v>87</v>
      </c>
      <c r="B48" s="9" t="s">
        <v>88</v>
      </c>
      <c r="C48" s="9" t="s">
        <v>61</v>
      </c>
      <c r="D48" s="10" t="s">
        <v>89</v>
      </c>
      <c r="E48" s="10" t="s">
        <v>179</v>
      </c>
      <c r="F48" s="10" t="s">
        <v>144</v>
      </c>
      <c r="G48" s="11">
        <v>35000</v>
      </c>
      <c r="H48" s="12">
        <v>35000</v>
      </c>
      <c r="I48" s="12">
        <v>0</v>
      </c>
      <c r="J48" s="12">
        <v>0</v>
      </c>
    </row>
    <row r="49" spans="1:10" ht="60">
      <c r="A49" s="9" t="s">
        <v>148</v>
      </c>
      <c r="B49" s="9" t="s">
        <v>149</v>
      </c>
      <c r="C49" s="9" t="s">
        <v>53</v>
      </c>
      <c r="D49" s="10" t="s">
        <v>150</v>
      </c>
      <c r="E49" s="10" t="s">
        <v>151</v>
      </c>
      <c r="F49" s="10" t="s">
        <v>180</v>
      </c>
      <c r="G49" s="11">
        <v>60000</v>
      </c>
      <c r="H49" s="12">
        <v>60000</v>
      </c>
      <c r="I49" s="12">
        <v>0</v>
      </c>
      <c r="J49" s="12">
        <v>0</v>
      </c>
    </row>
    <row r="50" spans="1:10" ht="75">
      <c r="A50" s="9" t="s">
        <v>148</v>
      </c>
      <c r="B50" s="9" t="s">
        <v>149</v>
      </c>
      <c r="C50" s="9" t="s">
        <v>53</v>
      </c>
      <c r="D50" s="10" t="s">
        <v>150</v>
      </c>
      <c r="E50" s="10" t="s">
        <v>152</v>
      </c>
      <c r="F50" s="10" t="s">
        <v>153</v>
      </c>
      <c r="G50" s="11">
        <v>50000</v>
      </c>
      <c r="H50" s="12">
        <v>50000</v>
      </c>
      <c r="I50" s="12">
        <v>0</v>
      </c>
      <c r="J50" s="12">
        <v>0</v>
      </c>
    </row>
    <row r="51" spans="1:10" ht="75">
      <c r="A51" s="9" t="s">
        <v>90</v>
      </c>
      <c r="B51" s="9" t="s">
        <v>91</v>
      </c>
      <c r="C51" s="9" t="s">
        <v>92</v>
      </c>
      <c r="D51" s="10" t="s">
        <v>93</v>
      </c>
      <c r="E51" s="10" t="s">
        <v>181</v>
      </c>
      <c r="F51" s="10" t="s">
        <v>184</v>
      </c>
      <c r="G51" s="11">
        <v>600000</v>
      </c>
      <c r="H51" s="12">
        <v>600000</v>
      </c>
      <c r="I51" s="12">
        <v>0</v>
      </c>
      <c r="J51" s="12">
        <v>0</v>
      </c>
    </row>
    <row r="52" spans="1:10" ht="45">
      <c r="A52" s="9" t="s">
        <v>90</v>
      </c>
      <c r="B52" s="9" t="s">
        <v>91</v>
      </c>
      <c r="C52" s="9" t="s">
        <v>92</v>
      </c>
      <c r="D52" s="10" t="s">
        <v>93</v>
      </c>
      <c r="E52" s="10" t="s">
        <v>154</v>
      </c>
      <c r="F52" s="10" t="s">
        <v>145</v>
      </c>
      <c r="G52" s="11">
        <v>100000</v>
      </c>
      <c r="H52" s="12">
        <v>100000</v>
      </c>
      <c r="I52" s="12">
        <v>0</v>
      </c>
      <c r="J52" s="12">
        <v>0</v>
      </c>
    </row>
    <row r="53" spans="1:10" ht="45">
      <c r="A53" s="9" t="s">
        <v>90</v>
      </c>
      <c r="B53" s="9" t="s">
        <v>91</v>
      </c>
      <c r="C53" s="9" t="s">
        <v>92</v>
      </c>
      <c r="D53" s="10" t="s">
        <v>93</v>
      </c>
      <c r="E53" s="10" t="s">
        <v>146</v>
      </c>
      <c r="F53" s="10" t="s">
        <v>147</v>
      </c>
      <c r="G53" s="11">
        <v>300000</v>
      </c>
      <c r="H53" s="12">
        <v>300000</v>
      </c>
      <c r="I53" s="12">
        <v>0</v>
      </c>
      <c r="J53" s="12">
        <v>0</v>
      </c>
    </row>
    <row r="54" spans="1:10" ht="94.5" customHeight="1">
      <c r="A54" s="9" t="s">
        <v>90</v>
      </c>
      <c r="B54" s="9" t="s">
        <v>91</v>
      </c>
      <c r="C54" s="9" t="s">
        <v>92</v>
      </c>
      <c r="D54" s="10" t="s">
        <v>93</v>
      </c>
      <c r="E54" s="10" t="s">
        <v>182</v>
      </c>
      <c r="F54" s="10" t="s">
        <v>183</v>
      </c>
      <c r="G54" s="11">
        <f>H54</f>
        <v>150000</v>
      </c>
      <c r="H54" s="12">
        <v>150000</v>
      </c>
      <c r="I54" s="12"/>
      <c r="J54" s="12"/>
    </row>
    <row r="55" spans="1:10" s="4" customFormat="1" ht="15">
      <c r="A55" s="13" t="s">
        <v>95</v>
      </c>
      <c r="B55" s="13" t="s">
        <v>95</v>
      </c>
      <c r="C55" s="13" t="s">
        <v>95</v>
      </c>
      <c r="D55" s="14" t="s">
        <v>94</v>
      </c>
      <c r="E55" s="14" t="s">
        <v>95</v>
      </c>
      <c r="F55" s="14" t="s">
        <v>95</v>
      </c>
      <c r="G55" s="8">
        <f>G46+G31+G11</f>
        <v>29052800</v>
      </c>
      <c r="H55" s="8">
        <f>H46+H31+H11</f>
        <v>23077800</v>
      </c>
      <c r="I55" s="8">
        <f t="shared" ref="I55:J55" si="4">I46+I31+I11</f>
        <v>5975000</v>
      </c>
      <c r="J55" s="8">
        <f t="shared" si="4"/>
        <v>520000</v>
      </c>
    </row>
    <row r="58" spans="1:10">
      <c r="C58" s="24" t="s">
        <v>185</v>
      </c>
      <c r="D58" s="24"/>
      <c r="E58" s="24"/>
      <c r="F58" s="25"/>
      <c r="G58" s="24"/>
      <c r="H58" s="24"/>
    </row>
  </sheetData>
  <mergeCells count="13">
    <mergeCell ref="B1:D1"/>
    <mergeCell ref="G2:J2"/>
    <mergeCell ref="H1:J1"/>
    <mergeCell ref="A4:J4"/>
    <mergeCell ref="A8:A9"/>
    <mergeCell ref="B8:B9"/>
    <mergeCell ref="C8:C9"/>
    <mergeCell ref="D8:D9"/>
    <mergeCell ref="E8:E9"/>
    <mergeCell ref="F8:F9"/>
    <mergeCell ref="G8:G9"/>
    <mergeCell ref="H8:H9"/>
    <mergeCell ref="I8:J8"/>
  </mergeCells>
  <pageMargins left="0.19685039370078741" right="0.19685039370078741" top="0.39370078740157483" bottom="0.19685039370078741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2022-07-20T12:40:29Z</cp:lastPrinted>
  <dcterms:created xsi:type="dcterms:W3CDTF">2020-12-21T13:45:28Z</dcterms:created>
  <dcterms:modified xsi:type="dcterms:W3CDTF">2022-07-20T12:41:22Z</dcterms:modified>
</cp:coreProperties>
</file>